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3" i="1"/>
  <c r="H22" i="1"/>
  <c r="H21" i="1"/>
  <c r="H20" i="1"/>
  <c r="H17" i="1" s="1"/>
  <c r="H19" i="1"/>
  <c r="H18" i="1"/>
  <c r="H16" i="1"/>
  <c r="H15" i="1"/>
  <c r="H14" i="1"/>
  <c r="H13" i="1"/>
  <c r="H11" i="1"/>
  <c r="H10" i="1"/>
  <c r="H9" i="1"/>
  <c r="H7" i="1"/>
  <c r="G29" i="1"/>
  <c r="G24" i="1"/>
  <c r="G4" i="1" s="1"/>
  <c r="G3" i="1" s="1"/>
  <c r="G21" i="1"/>
  <c r="G17" i="1"/>
  <c r="G8" i="1"/>
  <c r="G5" i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6" i="1"/>
  <c r="E25" i="1"/>
  <c r="H25" i="1" s="1"/>
  <c r="H24" i="1" s="1"/>
  <c r="E23" i="1"/>
  <c r="E21" i="1" s="1"/>
  <c r="E22" i="1"/>
  <c r="E20" i="1"/>
  <c r="E19" i="1"/>
  <c r="E17" i="1" s="1"/>
  <c r="E18" i="1"/>
  <c r="E16" i="1"/>
  <c r="E15" i="1"/>
  <c r="E14" i="1"/>
  <c r="E13" i="1"/>
  <c r="E12" i="1"/>
  <c r="H12" i="1" s="1"/>
  <c r="H8" i="1" s="1"/>
  <c r="E11" i="1"/>
  <c r="E10" i="1"/>
  <c r="E9" i="1"/>
  <c r="E7" i="1"/>
  <c r="E6" i="1"/>
  <c r="H6" i="1" s="1"/>
  <c r="H5" i="1" s="1"/>
  <c r="D29" i="1"/>
  <c r="D24" i="1"/>
  <c r="D21" i="1"/>
  <c r="D17" i="1"/>
  <c r="D8" i="1"/>
  <c r="D5" i="1"/>
  <c r="C29" i="1"/>
  <c r="C24" i="1"/>
  <c r="C4" i="1" s="1"/>
  <c r="C3" i="1" s="1"/>
  <c r="C21" i="1"/>
  <c r="C17" i="1"/>
  <c r="C8" i="1"/>
  <c r="C5" i="1"/>
  <c r="E24" i="1" l="1"/>
  <c r="E4" i="1" s="1"/>
  <c r="E3" i="1" s="1"/>
  <c r="D4" i="1"/>
  <c r="D3" i="1" s="1"/>
  <c r="E8" i="1"/>
  <c r="H4" i="1"/>
  <c r="H3" i="1" s="1"/>
  <c r="E5" i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<sst xmlns="http://schemas.openxmlformats.org/spreadsheetml/2006/main" count="81" uniqueCount="80">
  <si>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</si>
  <si>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</si>
  <si>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</si>
  <si>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</si>
  <si>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</si>
  <si>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</si>
  <si>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</si>
  <si>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</si>
  <si>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</si>
  <si>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</si>
  <si>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</si>
  <si>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</si>
  <si>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</si>
  <si>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</si>
  <si>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</si>
  <si>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</si>
  <si>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</si>
  <si>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</si>
  <si>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</si>
  <si>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</si>
  <si>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</si>
  <si>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</si>
  <si>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</si>
  <si>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</si>
  <si>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</si>
  <si>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</si>
  <si>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</si>
  <si>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</si>
  <si>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</si>
  <si>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</si>
  <si>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</si>
  <si>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</si>
  <si>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</si>
  <si>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</si>
  <si>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</si>
  <si>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</si>
  <si>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</si>
  <si>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</si>
  <si>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</si>
  <si>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</si>
  <si>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</si>
  <si>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</si>
  <si>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</si>
  <si>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</si>
  <si>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</si>
  <si>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</si>
  <si>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</si>
  <si>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</si>
  <si>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</si>
  <si>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</si>
  <si>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</si>
  <si>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</si>
  <si>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</si>
  <si>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</si>
  <si>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</si>
  <si>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</si>
  <si>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</si>
  <si>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</si>
  <si>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</si>
  <si>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</si>
  <si>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</si>
  <si>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</si>
  <si>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</si>
  <si>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</si>
  <si>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</si>
  <si>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</si>
  <si>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</si>
  <si>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</si>
  <si>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</si>
  <si>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</si>
  <si>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</si>
  <si>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</si>
  <si>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</si>
  <si>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</si>
  <si>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</si>
  <si>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</si>
  <si>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</si>
  <si>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Coordinador Contable 
C.P. Araceli Alvarez Pescador</t>
  </si>
  <si>
    <t>Directora del SMDIF
LRI Gabriela Mendez Hernandez</t>
  </si>
  <si>
    <t>SISTEMA PARA EL DESARROLLO INTEGRAL DE LA FAMILIA DEL MUNICIPIO DE COMONFORT, GTO.                                                                                                                                                                                                              GASTO POR CATEGORÍA PROGRAMÁTICA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</si>
</sst>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9" activePane="bottomLeft" state="frozen"/>
      <selection pane="bottomLeft"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79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14695185.320000002</v>
      </c>
      <c r="D3" s="5">
        <f t="shared" si="0"/>
        <v>0</v>
      </c>
      <c r="E3" s="5">
        <f t="shared" si="0"/>
        <v>14695185.320000002</v>
      </c>
      <c r="F3" s="5">
        <f t="shared" si="0"/>
        <v>2998275.02</v>
      </c>
      <c r="G3" s="5">
        <f t="shared" si="0"/>
        <v>2998275.02</v>
      </c>
      <c r="H3" s="6">
        <f t="shared" si="0"/>
        <v>11696910.300000001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14695185.320000002</v>
      </c>
      <c r="D4" s="10">
        <f t="shared" si="1"/>
        <v>0</v>
      </c>
      <c r="E4" s="10">
        <f t="shared" si="1"/>
        <v>14695185.320000002</v>
      </c>
      <c r="F4" s="10">
        <f t="shared" si="1"/>
        <v>2998275.02</v>
      </c>
      <c r="G4" s="10">
        <f t="shared" si="1"/>
        <v>2998275.02</v>
      </c>
      <c r="H4" s="11">
        <f t="shared" si="1"/>
        <v>11696910.300000001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5182133.4000000004</v>
      </c>
      <c r="D5" s="8">
        <f t="shared" si="2"/>
        <v>-1014</v>
      </c>
      <c r="E5" s="8">
        <f t="shared" si="2"/>
        <v>5181119.4000000004</v>
      </c>
      <c r="F5" s="8">
        <f t="shared" si="2"/>
        <v>1008218.01</v>
      </c>
      <c r="G5" s="8">
        <f t="shared" si="2"/>
        <v>1008218.01</v>
      </c>
      <c r="H5" s="9">
        <f t="shared" si="2"/>
        <v>4172901.3900000006</v>
      </c>
    </row>
    <row r="6" spans="1:8" x14ac:dyDescent="0.2">
      <c r="A6" s="19" t="s">
        <v>36</v>
      </c>
      <c r="B6" s="20" t="s">
        <v>8</v>
      </c>
      <c r="C6" s="21">
        <v>5182133.4000000004</v>
      </c>
      <c r="D6" s="21">
        <v>-1014</v>
      </c>
      <c r="E6" s="21">
        <f>D6+C6</f>
        <v>5181119.4000000004</v>
      </c>
      <c r="F6" s="21">
        <v>1008218.01</v>
      </c>
      <c r="G6" s="21">
        <v>1008218.01</v>
      </c>
      <c r="H6" s="22">
        <f>E6-F6</f>
        <v>4172901.3900000006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9442510.4600000009</v>
      </c>
      <c r="D8" s="8">
        <f t="shared" si="3"/>
        <v>1014</v>
      </c>
      <c r="E8" s="8">
        <f t="shared" si="3"/>
        <v>9443524.4600000009</v>
      </c>
      <c r="F8" s="8">
        <f t="shared" si="3"/>
        <v>1972008.23</v>
      </c>
      <c r="G8" s="8">
        <f t="shared" si="3"/>
        <v>1972008.23</v>
      </c>
      <c r="H8" s="9">
        <f t="shared" si="3"/>
        <v>7471516.2300000004</v>
      </c>
    </row>
    <row r="9" spans="1:8" x14ac:dyDescent="0.2">
      <c r="A9" s="19" t="s">
        <v>38</v>
      </c>
      <c r="B9" s="20" t="s">
        <v>11</v>
      </c>
      <c r="C9" s="21">
        <v>0</v>
      </c>
      <c r="D9" s="21">
        <v>0</v>
      </c>
      <c r="E9" s="21">
        <f t="shared" ref="E9:E16" si="4">D9+C9</f>
        <v>0</v>
      </c>
      <c r="F9" s="21">
        <v>0</v>
      </c>
      <c r="G9" s="21">
        <v>0</v>
      </c>
      <c r="H9" s="22">
        <f t="shared" ref="H9:H16" si="5">E9-F9</f>
        <v>0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9442510.4600000009</v>
      </c>
      <c r="D12" s="21">
        <v>1014</v>
      </c>
      <c r="E12" s="21">
        <f t="shared" si="4"/>
        <v>9443524.4600000009</v>
      </c>
      <c r="F12" s="21">
        <v>1972008.23</v>
      </c>
      <c r="G12" s="21">
        <v>1972008.23</v>
      </c>
      <c r="H12" s="22">
        <f t="shared" si="5"/>
        <v>7471516.2300000004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70541.460000000006</v>
      </c>
      <c r="D24" s="8">
        <f t="shared" si="8"/>
        <v>0</v>
      </c>
      <c r="E24" s="8">
        <f t="shared" si="8"/>
        <v>70541.460000000006</v>
      </c>
      <c r="F24" s="8">
        <f t="shared" si="8"/>
        <v>18048.78</v>
      </c>
      <c r="G24" s="8">
        <f t="shared" si="8"/>
        <v>18048.78</v>
      </c>
      <c r="H24" s="9">
        <f t="shared" si="8"/>
        <v>52492.680000000008</v>
      </c>
    </row>
    <row r="25" spans="1:8" x14ac:dyDescent="0.2">
      <c r="A25" s="19" t="s">
        <v>51</v>
      </c>
      <c r="B25" s="20" t="s">
        <v>27</v>
      </c>
      <c r="C25" s="21">
        <v>70541.460000000006</v>
      </c>
      <c r="D25" s="21">
        <v>0</v>
      </c>
      <c r="E25" s="21">
        <f>D25+C25</f>
        <v>70541.460000000006</v>
      </c>
      <c r="F25" s="21">
        <v>18048.78</v>
      </c>
      <c r="G25" s="21">
        <v>18048.78</v>
      </c>
      <c r="H25" s="22">
        <f>E25-F25</f>
        <v>52492.680000000008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33.75" x14ac:dyDescent="0.2">
      <c r="A40" s="34"/>
      <c r="B40" s="39" t="s">
        <v>77</v>
      </c>
      <c r="C40" s="40"/>
      <c r="D40" s="41" t="s">
        <v>78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2017-03-30T22:19:49Z</cp:lastPrinted>
  <dcterms:created xsi:type="dcterms:W3CDTF">2012-12-11T21:13:37Z</dcterms:created>
  <dcterms:modified xsi:type="dcterms:W3CDTF">2017-04-26T15:45:21Z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